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0" i="1"/>
  <c r="E36" l="1"/>
  <c r="E25"/>
  <c r="E20"/>
  <c r="E46" l="1"/>
  <c r="D6" l="1"/>
</calcChain>
</file>

<file path=xl/sharedStrings.xml><?xml version="1.0" encoding="utf-8"?>
<sst xmlns="http://schemas.openxmlformats.org/spreadsheetml/2006/main" count="43" uniqueCount="35">
  <si>
    <t>№п/п</t>
  </si>
  <si>
    <t>Статьи затрат</t>
  </si>
  <si>
    <t>изм</t>
  </si>
  <si>
    <t>ед.</t>
  </si>
  <si>
    <t>руб</t>
  </si>
  <si>
    <t>руб.</t>
  </si>
  <si>
    <t>Факт за</t>
  </si>
  <si>
    <t>хозтовары: моющие средства,перчатки</t>
  </si>
  <si>
    <t>2022г</t>
  </si>
  <si>
    <t xml:space="preserve">дезобработка,дезинфицирующие средства </t>
  </si>
  <si>
    <t>электроматериалы(лампы,розетка)</t>
  </si>
  <si>
    <t>Плата за работы и услуги по управлению МКД,в т.ч.налоги</t>
  </si>
  <si>
    <t>Содержание общедомового имущества,МОП</t>
  </si>
  <si>
    <t xml:space="preserve"> затраты на организацию эксплуатации жилого дома;</t>
  </si>
  <si>
    <t>Содержание придомовой территории</t>
  </si>
  <si>
    <t>Обследование дымоходов и венканалов(дог)</t>
  </si>
  <si>
    <t>ИТОГО тариф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</si>
  <si>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</si>
  <si>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</si>
  <si>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Отчет по статье "Содержание и ремонт жилья "</t>
  </si>
  <si>
    <t>факт за год</t>
  </si>
  <si>
    <t>Налог и другие обязательства</t>
  </si>
  <si>
    <t xml:space="preserve"> оформление платежных документов,размещение в ГИС ЖКХ</t>
  </si>
  <si>
    <t>Прибыль УК</t>
  </si>
  <si>
    <t>Наладка автоматики насосного оборудования</t>
  </si>
  <si>
    <t xml:space="preserve"> юридическое сопровождение,чек-онлайн,ккм,.и т.д</t>
  </si>
  <si>
    <t>Прочие услуги</t>
  </si>
  <si>
    <t xml:space="preserve">зарплата обслуж.перс с отчислениями </t>
  </si>
  <si>
    <t>зарплата обслуж.перс с отчислениями от зарплаты</t>
  </si>
  <si>
    <t xml:space="preserve"> по ж.д. пер.Хибинский, 125 за  2024г</t>
  </si>
  <si>
    <t>дезобработка,ремонт домофона-300</t>
  </si>
  <si>
    <t>соль-1150,инвентарь-52</t>
  </si>
  <si>
    <t>ремонт контейнерной площадки</t>
  </si>
  <si>
    <t xml:space="preserve">ремонт насоса </t>
  </si>
  <si>
    <t>инвентарь,моющие ср-ва,перчатки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</si>
</sst>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4" fillId="0" borderId="3" xfId="0" applyFont="1" applyBorder="1"/>
    <xf numFmtId="0" fontId="4" fillId="0" borderId="8" xfId="0" applyFont="1" applyBorder="1"/>
    <xf numFmtId="0" fontId="2" fillId="0" borderId="6" xfId="0" applyFont="1" applyBorder="1"/>
    <xf numFmtId="0" fontId="3" fillId="0" borderId="8" xfId="0" applyFont="1" applyBorder="1"/>
    <xf numFmtId="0" fontId="2" fillId="0" borderId="3" xfId="0" applyFont="1" applyBorder="1"/>
    <xf numFmtId="0" fontId="3" fillId="0" borderId="6" xfId="0" applyFont="1" applyBorder="1"/>
    <xf numFmtId="0" fontId="2" fillId="0" borderId="5" xfId="0" applyFont="1" applyBorder="1"/>
    <xf numFmtId="0" fontId="5" fillId="0" borderId="3" xfId="0" applyFont="1" applyBorder="1"/>
    <xf numFmtId="0" fontId="4" fillId="0" borderId="0" xfId="0" applyFont="1" applyBorder="1"/>
    <xf numFmtId="0" fontId="5" fillId="0" borderId="8" xfId="0" applyFont="1" applyBorder="1"/>
    <xf numFmtId="0" fontId="6" fillId="0" borderId="3" xfId="0" applyFont="1" applyBorder="1"/>
    <xf numFmtId="0" fontId="7" fillId="0" borderId="3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3" fillId="3" borderId="2" xfId="0" applyFont="1" applyFill="1" applyBorder="1"/>
    <xf numFmtId="2" fontId="3" fillId="3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3" xfId="0" applyFont="1" applyBorder="1"/>
    <xf numFmtId="0" fontId="8" fillId="0" borderId="13" xfId="0" applyFont="1" applyBorder="1"/>
    <xf numFmtId="0" fontId="2" fillId="0" borderId="13" xfId="0" applyFont="1" applyBorder="1"/>
    <xf numFmtId="0" fontId="3" fillId="0" borderId="16" xfId="0" applyFont="1" applyBorder="1"/>
    <xf numFmtId="0" fontId="3" fillId="0" borderId="10" xfId="0" applyFont="1" applyBorder="1"/>
    <xf numFmtId="0" fontId="4" fillId="0" borderId="13" xfId="0" applyFont="1" applyBorder="1"/>
    <xf numFmtId="0" fontId="5" fillId="0" borderId="13" xfId="0" applyFont="1" applyBorder="1"/>
    <xf numFmtId="0" fontId="4" fillId="0" borderId="12" xfId="0" applyFont="1" applyBorder="1"/>
    <xf numFmtId="0" fontId="4" fillId="0" borderId="16" xfId="0" applyFont="1" applyBorder="1"/>
    <xf numFmtId="0" fontId="4" fillId="0" borderId="9" xfId="0" applyFont="1" applyBorder="1" applyAlignment="1">
      <alignment horizontal="center"/>
    </xf>
    <xf numFmtId="0" fontId="5" fillId="0" borderId="16" xfId="0" applyFont="1" applyBorder="1"/>
    <xf numFmtId="0" fontId="5" fillId="0" borderId="9" xfId="0" applyFont="1" applyBorder="1" applyAlignment="1">
      <alignment horizontal="center"/>
    </xf>
    <xf numFmtId="0" fontId="2" fillId="0" borderId="18" xfId="0" applyFont="1" applyBorder="1"/>
    <xf numFmtId="0" fontId="1" fillId="0" borderId="13" xfId="0" applyFont="1" applyBorder="1"/>
    <xf numFmtId="0" fontId="3" fillId="3" borderId="22" xfId="0" applyFont="1" applyFill="1" applyBorder="1"/>
    <xf numFmtId="0" fontId="4" fillId="2" borderId="13" xfId="0" applyFont="1" applyFill="1" applyBorder="1"/>
    <xf numFmtId="0" fontId="1" fillId="0" borderId="18" xfId="0" applyFont="1" applyBorder="1"/>
    <xf numFmtId="0" fontId="5" fillId="0" borderId="18" xfId="0" applyFont="1" applyBorder="1"/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24" xfId="0" applyFont="1" applyBorder="1"/>
    <xf numFmtId="2" fontId="3" fillId="0" borderId="4" xfId="0" applyNumberFormat="1" applyFont="1" applyBorder="1" applyAlignment="1">
      <alignment horizontal="center"/>
    </xf>
    <xf numFmtId="0" fontId="1" fillId="0" borderId="17" xfId="0" applyFont="1" applyBorder="1"/>
    <xf numFmtId="0" fontId="4" fillId="0" borderId="17" xfId="0" applyFont="1" applyBorder="1"/>
    <xf numFmtId="0" fontId="1" fillId="3" borderId="18" xfId="0" applyFont="1" applyFill="1" applyBorder="1"/>
    <xf numFmtId="0" fontId="5" fillId="3" borderId="18" xfId="0" applyFont="1" applyFill="1" applyBorder="1"/>
    <xf numFmtId="0" fontId="3" fillId="3" borderId="18" xfId="0" applyFont="1" applyFill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4" fillId="3" borderId="23" xfId="0" applyNumberFormat="1" applyFont="1" applyFill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0" fontId="11" fillId="0" borderId="0" xfId="0" applyFont="1"/>
    <xf numFmtId="2" fontId="5" fillId="0" borderId="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2" fontId="12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3" borderId="0" xfId="0" applyFont="1" applyFill="1" applyBorder="1"/>
    <xf numFmtId="0" fontId="4" fillId="3" borderId="0" xfId="0" applyFont="1" applyFill="1" applyBorder="1"/>
    <xf numFmtId="0" fontId="4" fillId="3" borderId="7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3" borderId="4" xfId="0" applyFont="1" applyFill="1" applyBorder="1"/>
    <xf numFmtId="0" fontId="3" fillId="0" borderId="12" xfId="0" applyFont="1" applyBorder="1"/>
    <xf numFmtId="0" fontId="3" fillId="0" borderId="11" xfId="0" applyFont="1" applyBorder="1" applyAlignment="1">
      <alignment horizontal="center"/>
    </xf>
    <xf numFmtId="0" fontId="10" fillId="0" borderId="0" xfId="0" applyFont="1"/>
    <xf numFmtId="0" fontId="2" fillId="0" borderId="17" xfId="0" applyFont="1" applyBorder="1"/>
    <xf numFmtId="0" fontId="5" fillId="0" borderId="17" xfId="0" applyFont="1" applyBorder="1"/>
    <xf numFmtId="2" fontId="3" fillId="0" borderId="2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0" fillId="0" borderId="0" xfId="0" applyFont="1" applyBorder="1"/>
    <xf numFmtId="0" fontId="3" fillId="0" borderId="26" xfId="0" applyFont="1" applyBorder="1"/>
    <xf numFmtId="0" fontId="5" fillId="0" borderId="1" xfId="0" applyFont="1" applyBorder="1"/>
    <xf numFmtId="0" fontId="5" fillId="0" borderId="15" xfId="0" applyFont="1" applyBorder="1"/>
    <xf numFmtId="0" fontId="5" fillId="0" borderId="2" xfId="0" applyFont="1" applyBorder="1"/>
    <xf numFmtId="2" fontId="12" fillId="0" borderId="26" xfId="0" applyNumberFormat="1" applyFont="1" applyBorder="1" applyAlignment="1">
      <alignment horizontal="center"/>
    </xf>
    <xf numFmtId="2" fontId="12" fillId="0" borderId="24" xfId="0" applyNumberFormat="1" applyFont="1" applyBorder="1" applyAlignment="1">
      <alignment horizontal="center"/>
    </xf>
    <xf numFmtId="2" fontId="12" fillId="3" borderId="26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14" fillId="3" borderId="6" xfId="0" applyNumberFormat="1" applyFont="1" applyFill="1" applyBorder="1" applyAlignment="1">
      <alignment horizontal="center"/>
    </xf>
    <xf numFmtId="0" fontId="4" fillId="3" borderId="4" xfId="0" applyFont="1" applyFill="1" applyBorder="1"/>
    <xf numFmtId="0" fontId="3" fillId="3" borderId="27" xfId="0" applyFont="1" applyFill="1" applyBorder="1"/>
    <xf numFmtId="0" fontId="2" fillId="0" borderId="11" xfId="0" applyFont="1" applyBorder="1" applyAlignment="1">
      <alignment horizontal="center"/>
    </xf>
    <xf numFmtId="0" fontId="3" fillId="0" borderId="2" xfId="0" applyFont="1" applyBorder="1"/>
    <xf numFmtId="0" fontId="4" fillId="3" borderId="11" xfId="0" applyFont="1" applyFill="1" applyBorder="1"/>
    <xf numFmtId="0" fontId="3" fillId="3" borderId="21" xfId="0" applyFont="1" applyFill="1" applyBorder="1"/>
    <xf numFmtId="2" fontId="3" fillId="0" borderId="12" xfId="0" applyNumberFormat="1" applyFont="1" applyBorder="1" applyAlignment="1">
      <alignment horizontal="center"/>
    </xf>
    <xf numFmtId="2" fontId="3" fillId="3" borderId="29" xfId="0" applyNumberFormat="1" applyFont="1" applyFill="1" applyBorder="1" applyAlignment="1">
      <alignment horizontal="center"/>
    </xf>
    <xf numFmtId="0" fontId="5" fillId="3" borderId="13" xfId="0" applyFont="1" applyFill="1" applyBorder="1"/>
    <xf numFmtId="0" fontId="4" fillId="3" borderId="13" xfId="0" applyFont="1" applyFill="1" applyBorder="1"/>
    <xf numFmtId="0" fontId="4" fillId="3" borderId="14" xfId="0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2" fontId="12" fillId="0" borderId="30" xfId="0" applyNumberFormat="1" applyFont="1" applyBorder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2" fontId="12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abSelected="1" zoomScale="95" zoomScaleNormal="95" workbookViewId="0">
      <selection activeCell="K6" sqref="K6"/>
    </sheetView>
  </sheetViews>
  <sheetFormatPr defaultRowHeight="13.2"/>
  <cols>
    <col min="1" max="1" width="4.109375" customWidth="1"/>
    <col min="2" max="2" width="88.44140625" customWidth="1"/>
    <col min="3" max="3" width="1.88671875" hidden="1" customWidth="1"/>
    <col min="4" max="4" width="3.33203125" hidden="1" customWidth="1"/>
    <col min="5" max="5" width="23.5546875" customWidth="1"/>
    <col min="6" max="6" width="23.5546875" hidden="1" customWidth="1"/>
    <col min="7" max="7" width="8.88671875" hidden="1" customWidth="1"/>
  </cols>
  <sheetData>
    <row r="1" spans="1:7" ht="17.399999999999999">
      <c r="A1" s="3"/>
      <c r="B1" s="90" t="s">
        <v>19</v>
      </c>
      <c r="C1" s="5"/>
      <c r="D1" s="5"/>
      <c r="E1" s="4"/>
    </row>
    <row r="2" spans="1:7" ht="17.399999999999999">
      <c r="A2" s="1"/>
      <c r="B2" s="35" t="s">
        <v>29</v>
      </c>
      <c r="C2" s="2"/>
      <c r="E2" s="2"/>
    </row>
    <row r="3" spans="1:7" ht="18.600000000000001" customHeight="1" thickBot="1">
      <c r="A3" s="1"/>
      <c r="B3" s="1"/>
      <c r="D3" s="1"/>
      <c r="E3" s="77">
        <v>2160</v>
      </c>
    </row>
    <row r="4" spans="1:7" ht="25.8" customHeight="1">
      <c r="A4" s="6" t="s">
        <v>0</v>
      </c>
      <c r="B4" s="6" t="s">
        <v>1</v>
      </c>
      <c r="C4" s="6" t="s">
        <v>3</v>
      </c>
      <c r="D4" s="63" t="s">
        <v>6</v>
      </c>
      <c r="E4" s="23" t="s">
        <v>20</v>
      </c>
      <c r="F4" s="23"/>
      <c r="G4" s="23"/>
    </row>
    <row r="5" spans="1:7" ht="23.25" customHeight="1" thickBot="1">
      <c r="A5" s="7"/>
      <c r="B5" s="7"/>
      <c r="C5" s="7" t="s">
        <v>2</v>
      </c>
      <c r="D5" s="64" t="s">
        <v>8</v>
      </c>
      <c r="E5" s="24"/>
      <c r="F5" s="24"/>
      <c r="G5" s="24"/>
    </row>
    <row r="6" spans="1:7" ht="21" customHeight="1" thickBot="1">
      <c r="A6" s="118">
        <v>1</v>
      </c>
      <c r="B6" s="40" t="s">
        <v>11</v>
      </c>
      <c r="C6" s="13" t="s">
        <v>4</v>
      </c>
      <c r="D6" s="27">
        <f>D7+D8+D9+D10+D11+D12+D13</f>
        <v>0</v>
      </c>
      <c r="E6" s="31">
        <v>299824.34000000003</v>
      </c>
      <c r="F6" s="31"/>
      <c r="G6" s="31"/>
    </row>
    <row r="7" spans="1:7" ht="18.600000000000001" hidden="1" customHeight="1" thickBot="1">
      <c r="A7" s="14"/>
      <c r="B7" s="22"/>
      <c r="C7" s="18"/>
      <c r="D7" s="55"/>
      <c r="E7" s="30"/>
      <c r="F7" s="30"/>
      <c r="G7" s="30"/>
    </row>
    <row r="8" spans="1:7" ht="21" hidden="1" customHeight="1" thickBot="1">
      <c r="A8" s="20"/>
      <c r="B8" s="22"/>
      <c r="C8" s="18"/>
      <c r="D8" s="55"/>
      <c r="E8" s="29"/>
      <c r="F8" s="29"/>
      <c r="G8" s="29"/>
    </row>
    <row r="9" spans="1:7" ht="21" hidden="1" customHeight="1" thickBot="1">
      <c r="A9" s="21"/>
      <c r="B9" s="19"/>
      <c r="C9" s="18"/>
      <c r="D9" s="55"/>
      <c r="E9" s="29"/>
      <c r="F9" s="29"/>
      <c r="G9" s="29"/>
    </row>
    <row r="10" spans="1:7" ht="18" hidden="1" customHeight="1">
      <c r="A10" s="20"/>
      <c r="B10" s="19"/>
      <c r="C10" s="18"/>
      <c r="D10" s="55"/>
      <c r="E10" s="29"/>
      <c r="F10" s="29"/>
      <c r="G10" s="29"/>
    </row>
    <row r="11" spans="1:7" ht="21.6" customHeight="1" thickBot="1">
      <c r="A11" s="36"/>
      <c r="B11" s="41" t="s">
        <v>13</v>
      </c>
      <c r="C11" s="18"/>
      <c r="D11" s="65"/>
      <c r="E11" s="71"/>
      <c r="F11" s="71"/>
      <c r="G11" s="71"/>
    </row>
    <row r="12" spans="1:7" ht="18.600000000000001">
      <c r="A12" s="37"/>
      <c r="B12" s="41" t="s">
        <v>22</v>
      </c>
      <c r="C12" s="39"/>
      <c r="D12" s="26"/>
      <c r="E12" s="72"/>
      <c r="F12" s="72"/>
      <c r="G12" s="72"/>
    </row>
    <row r="13" spans="1:7" ht="19.2" customHeight="1" thickBot="1">
      <c r="A13" s="38"/>
      <c r="B13" s="42" t="s">
        <v>25</v>
      </c>
      <c r="C13" s="40"/>
      <c r="D13" s="28"/>
      <c r="E13" s="73"/>
      <c r="F13" s="73"/>
      <c r="G13" s="73"/>
    </row>
    <row r="14" spans="1:7" ht="1.2" hidden="1" customHeight="1" thickBot="1">
      <c r="A14" s="8"/>
      <c r="B14" s="17" t="s">
        <v>7</v>
      </c>
      <c r="C14" s="10" t="s">
        <v>5</v>
      </c>
      <c r="D14" s="55">
        <v>438353.9</v>
      </c>
      <c r="E14" s="29">
        <v>4.0999999999999996</v>
      </c>
      <c r="F14" s="29"/>
      <c r="G14" s="29"/>
    </row>
    <row r="15" spans="1:7" ht="19.8" hidden="1" customHeight="1" thickBot="1">
      <c r="A15" s="8"/>
      <c r="B15" s="17" t="s">
        <v>9</v>
      </c>
      <c r="C15" s="10" t="s">
        <v>5</v>
      </c>
      <c r="D15" s="55">
        <v>2979.63</v>
      </c>
      <c r="E15" s="29">
        <v>0.02</v>
      </c>
      <c r="F15" s="29"/>
      <c r="G15" s="29"/>
    </row>
    <row r="16" spans="1:7" ht="19.8" hidden="1" customHeight="1" thickBot="1">
      <c r="A16" s="8"/>
      <c r="B16" s="17" t="s">
        <v>10</v>
      </c>
      <c r="C16" s="10" t="s">
        <v>5</v>
      </c>
      <c r="D16" s="55">
        <v>3000</v>
      </c>
      <c r="E16" s="29">
        <v>0.02</v>
      </c>
      <c r="F16" s="29"/>
      <c r="G16" s="29"/>
    </row>
    <row r="17" spans="1:8" ht="16.2" hidden="1" customHeight="1" thickBot="1">
      <c r="A17" s="8"/>
      <c r="B17" s="17"/>
      <c r="C17" s="10" t="s">
        <v>5</v>
      </c>
      <c r="D17" s="55">
        <v>4969.12</v>
      </c>
      <c r="E17" s="29">
        <v>0.05</v>
      </c>
      <c r="F17" s="29"/>
      <c r="G17" s="29"/>
    </row>
    <row r="18" spans="1:8" ht="15.6" hidden="1" customHeight="1">
      <c r="A18" s="8"/>
      <c r="B18" s="17"/>
      <c r="C18" s="10"/>
      <c r="D18" s="55"/>
      <c r="E18" s="29"/>
      <c r="F18" s="29"/>
      <c r="G18" s="29"/>
    </row>
    <row r="19" spans="1:8" ht="21.6" hidden="1" customHeight="1" thickBot="1">
      <c r="A19" s="8"/>
      <c r="B19" s="17"/>
      <c r="C19" s="10"/>
      <c r="D19" s="55"/>
      <c r="E19" s="29"/>
      <c r="F19" s="29"/>
      <c r="G19" s="29"/>
    </row>
    <row r="20" spans="1:8" ht="21.6" customHeight="1" thickBot="1">
      <c r="A20" s="15">
        <v>2</v>
      </c>
      <c r="B20" s="15" t="s">
        <v>12</v>
      </c>
      <c r="C20" s="12"/>
      <c r="D20" s="117">
        <v>1000</v>
      </c>
      <c r="E20" s="31">
        <f>E21+E22+E23+E24</f>
        <v>106779.44</v>
      </c>
      <c r="F20" s="31"/>
      <c r="G20" s="31"/>
    </row>
    <row r="21" spans="1:8" ht="20.399999999999999" customHeight="1">
      <c r="A21" s="101"/>
      <c r="B21" s="105" t="s">
        <v>28</v>
      </c>
      <c r="C21" s="11" t="s">
        <v>5</v>
      </c>
      <c r="D21" s="55">
        <v>1691.65</v>
      </c>
      <c r="E21" s="78">
        <v>103046</v>
      </c>
      <c r="F21" s="85"/>
      <c r="G21" s="85"/>
      <c r="H21" s="96"/>
    </row>
    <row r="22" spans="1:8" ht="22.2" customHeight="1">
      <c r="A22" s="102"/>
      <c r="B22" s="106" t="s">
        <v>30</v>
      </c>
      <c r="C22" s="104"/>
      <c r="D22" s="66"/>
      <c r="E22" s="74">
        <v>620</v>
      </c>
      <c r="F22" s="79"/>
      <c r="G22" s="79"/>
    </row>
    <row r="23" spans="1:8" ht="25.8" customHeight="1" thickBot="1">
      <c r="A23" s="101"/>
      <c r="B23" s="17" t="s">
        <v>34</v>
      </c>
      <c r="C23" s="13"/>
      <c r="D23" s="27"/>
      <c r="E23" s="78">
        <v>3113.44</v>
      </c>
      <c r="F23" s="82"/>
      <c r="G23" s="82"/>
    </row>
    <row r="24" spans="1:8" ht="20.399999999999999" hidden="1" customHeight="1" thickBot="1">
      <c r="A24" s="103"/>
      <c r="B24" s="107"/>
      <c r="C24" s="13"/>
      <c r="D24" s="27"/>
      <c r="E24" s="78"/>
      <c r="F24" s="83"/>
      <c r="G24" s="83"/>
    </row>
    <row r="25" spans="1:8" ht="18" customHeight="1" thickBot="1">
      <c r="A25" s="15">
        <v>3</v>
      </c>
      <c r="B25" s="15" t="s">
        <v>14</v>
      </c>
      <c r="C25" s="43" t="s">
        <v>4</v>
      </c>
      <c r="D25" s="54">
        <v>2700</v>
      </c>
      <c r="E25" s="31">
        <f>E26+E27+E28+E29</f>
        <v>90150.21</v>
      </c>
      <c r="F25" s="31"/>
      <c r="G25" s="31"/>
      <c r="H25" s="96"/>
    </row>
    <row r="26" spans="1:8" ht="21.6" customHeight="1" thickBot="1">
      <c r="A26" s="48"/>
      <c r="B26" s="53" t="s">
        <v>28</v>
      </c>
      <c r="C26" s="11"/>
      <c r="D26" s="55"/>
      <c r="E26" s="100">
        <v>87799.21</v>
      </c>
      <c r="F26" s="84"/>
      <c r="G26" s="84"/>
    </row>
    <row r="27" spans="1:8" ht="16.8" hidden="1" customHeight="1" thickBot="1">
      <c r="A27" s="38"/>
      <c r="B27" s="42"/>
      <c r="C27" s="46"/>
      <c r="D27" s="47"/>
      <c r="E27" s="74"/>
      <c r="F27" s="83"/>
      <c r="G27" s="82"/>
    </row>
    <row r="28" spans="1:8" ht="21" customHeight="1" thickBot="1">
      <c r="A28" s="38"/>
      <c r="B28" s="42" t="s">
        <v>32</v>
      </c>
      <c r="C28" s="46"/>
      <c r="D28" s="47"/>
      <c r="E28" s="81">
        <v>1149</v>
      </c>
      <c r="F28" s="83"/>
      <c r="G28" s="83"/>
    </row>
    <row r="29" spans="1:8" ht="19.2" customHeight="1">
      <c r="A29" s="97"/>
      <c r="B29" s="98" t="s">
        <v>31</v>
      </c>
      <c r="C29" s="44"/>
      <c r="D29" s="45"/>
      <c r="E29" s="81">
        <v>1202</v>
      </c>
      <c r="F29" s="83"/>
      <c r="G29" s="83"/>
    </row>
    <row r="30" spans="1:8" ht="18" customHeight="1" thickBot="1">
      <c r="A30" s="115">
        <v>5</v>
      </c>
      <c r="B30" s="116" t="s">
        <v>17</v>
      </c>
      <c r="C30" s="18"/>
      <c r="D30" s="55"/>
      <c r="E30" s="99">
        <f>E31+E32+E33+E34</f>
        <v>74437.94</v>
      </c>
      <c r="F30" s="99"/>
      <c r="G30" s="99"/>
    </row>
    <row r="31" spans="1:8" ht="16.8" customHeight="1">
      <c r="A31" s="52"/>
      <c r="B31" s="56" t="s">
        <v>27</v>
      </c>
      <c r="C31" s="18" t="s">
        <v>5</v>
      </c>
      <c r="D31" s="55">
        <v>340655.03</v>
      </c>
      <c r="E31" s="111">
        <v>66416.94</v>
      </c>
      <c r="F31" s="127"/>
      <c r="G31" s="109"/>
    </row>
    <row r="32" spans="1:8" ht="17.399999999999999" customHeight="1" thickBot="1">
      <c r="A32" s="49"/>
      <c r="B32" s="87" t="s">
        <v>33</v>
      </c>
      <c r="C32" s="88"/>
      <c r="D32" s="89"/>
      <c r="E32" s="112">
        <v>8021</v>
      </c>
      <c r="F32" s="128"/>
      <c r="G32" s="110"/>
    </row>
    <row r="33" spans="1:7" ht="19.2" hidden="1" customHeight="1" thickBot="1">
      <c r="A33" s="49"/>
      <c r="B33" s="123"/>
      <c r="C33" s="124"/>
      <c r="D33" s="125"/>
      <c r="E33" s="126"/>
      <c r="F33" s="128"/>
      <c r="G33" s="110"/>
    </row>
    <row r="34" spans="1:7" ht="16.8" hidden="1" customHeight="1" thickBot="1">
      <c r="A34" s="49"/>
      <c r="B34" s="42"/>
      <c r="C34" s="41"/>
      <c r="D34" s="68"/>
      <c r="E34" s="113"/>
      <c r="F34" s="129"/>
      <c r="G34" s="108"/>
    </row>
    <row r="35" spans="1:7" ht="17.399999999999999" hidden="1" customHeight="1" thickBot="1">
      <c r="A35" s="49"/>
      <c r="B35" s="42"/>
      <c r="C35" s="41"/>
      <c r="D35" s="86"/>
      <c r="E35" s="85"/>
      <c r="F35" s="84"/>
      <c r="G35" s="82"/>
    </row>
    <row r="36" spans="1:7" ht="20.399999999999999" customHeight="1" thickBot="1">
      <c r="A36" s="119">
        <v>6</v>
      </c>
      <c r="B36" s="120" t="s">
        <v>18</v>
      </c>
      <c r="C36" s="50"/>
      <c r="D36" s="80"/>
      <c r="E36" s="114">
        <f>E38+E39+E40+E41</f>
        <v>13313.76</v>
      </c>
      <c r="F36" s="91"/>
      <c r="G36" s="91"/>
    </row>
    <row r="37" spans="1:7" ht="14.4" hidden="1" customHeight="1">
      <c r="A37" s="60"/>
      <c r="B37" s="61"/>
      <c r="C37" s="62"/>
      <c r="D37" s="67"/>
      <c r="E37" s="75"/>
      <c r="F37" s="84"/>
      <c r="G37" s="84"/>
    </row>
    <row r="38" spans="1:7" ht="1.8" hidden="1" customHeight="1">
      <c r="A38" s="49"/>
      <c r="B38" s="41"/>
      <c r="C38" s="51"/>
      <c r="D38" s="68">
        <v>5814.42</v>
      </c>
      <c r="E38" s="32"/>
      <c r="F38" s="82"/>
      <c r="G38" s="82"/>
    </row>
    <row r="39" spans="1:7" ht="19.2" customHeight="1">
      <c r="A39" s="49"/>
      <c r="B39" s="41" t="s">
        <v>15</v>
      </c>
      <c r="C39" s="41" t="s">
        <v>5</v>
      </c>
      <c r="D39" s="68">
        <v>332197.15999999997</v>
      </c>
      <c r="E39" s="71">
        <v>1313.76</v>
      </c>
      <c r="F39" s="82"/>
      <c r="G39" s="82"/>
    </row>
    <row r="40" spans="1:7" ht="16.2" customHeight="1">
      <c r="A40" s="49"/>
      <c r="B40" s="41" t="s">
        <v>24</v>
      </c>
      <c r="C40" s="41"/>
      <c r="D40" s="68">
        <v>35485.96</v>
      </c>
      <c r="E40" s="71">
        <v>12000</v>
      </c>
      <c r="F40" s="82"/>
      <c r="G40" s="82"/>
    </row>
    <row r="41" spans="1:7" ht="18" customHeight="1" thickBot="1">
      <c r="A41" s="49"/>
      <c r="B41" s="41"/>
      <c r="C41" s="41"/>
      <c r="D41" s="68"/>
      <c r="E41" s="71"/>
      <c r="F41" s="82"/>
      <c r="G41" s="82"/>
    </row>
    <row r="42" spans="1:7" ht="18" hidden="1" customHeight="1" thickBot="1">
      <c r="A42" s="58"/>
      <c r="B42" s="59"/>
      <c r="C42" s="59"/>
      <c r="D42" s="69"/>
      <c r="E42" s="76"/>
      <c r="F42" s="83"/>
      <c r="G42" s="82"/>
    </row>
    <row r="43" spans="1:7" ht="19.2" customHeight="1" thickBot="1">
      <c r="A43" s="15">
        <v>7</v>
      </c>
      <c r="B43" s="15" t="s">
        <v>26</v>
      </c>
      <c r="C43" s="94"/>
      <c r="D43" s="95"/>
      <c r="E43" s="31">
        <v>34461.18</v>
      </c>
      <c r="F43" s="92"/>
      <c r="G43" s="121"/>
    </row>
    <row r="44" spans="1:7" ht="18.600000000000001" customHeight="1" thickBot="1">
      <c r="A44" s="15">
        <v>8</v>
      </c>
      <c r="B44" s="33" t="s">
        <v>21</v>
      </c>
      <c r="C44" s="94"/>
      <c r="D44" s="95"/>
      <c r="E44" s="31">
        <v>11400</v>
      </c>
      <c r="F44" s="31"/>
      <c r="G44" s="121"/>
    </row>
    <row r="45" spans="1:7" ht="17.399999999999999" customHeight="1" thickBot="1">
      <c r="A45" s="93">
        <v>9</v>
      </c>
      <c r="B45" s="33" t="s">
        <v>23</v>
      </c>
      <c r="C45" s="33"/>
      <c r="D45" s="70"/>
      <c r="E45" s="34">
        <v>12960</v>
      </c>
      <c r="F45" s="34"/>
      <c r="G45" s="122"/>
    </row>
    <row r="46" spans="1:7" ht="19.2" customHeight="1" thickBot="1">
      <c r="A46" s="9"/>
      <c r="B46" s="33" t="s">
        <v>16</v>
      </c>
      <c r="C46" s="33"/>
      <c r="D46" s="70"/>
      <c r="E46" s="34">
        <f>E6+E20+E25+E30+E36+E43+E44+E45</f>
        <v>643326.87000000011</v>
      </c>
      <c r="F46" s="31"/>
      <c r="G46" s="31"/>
    </row>
    <row r="47" spans="1:7" ht="16.2" hidden="1" thickBot="1">
      <c r="A47" s="12"/>
      <c r="B47" s="16"/>
      <c r="C47" s="15"/>
      <c r="D47" s="25">
        <v>96530</v>
      </c>
      <c r="E47" s="57">
        <v>1.08</v>
      </c>
    </row>
    <row r="48" spans="1:7" ht="15">
      <c r="A48" s="1"/>
    </row>
  </sheetData>
  <phoneticPr fontId="0" type="noConversion"/>
  <pageMargins left="0.25" right="0.25" top="0.75" bottom="0.75" header="0.3" footer="0.3"/>
  <pageSetup paperSize="9" scale="6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2024-02-27T11:42:37Z</cp:lastPrinted>
  <dcterms:created xsi:type="dcterms:W3CDTF">2011-07-12T11:42:04Z</dcterms:created>
  <dcterms:modified xsi:type="dcterms:W3CDTF">2025-03-20T09:02:19Z</dcterms:modified>
</cp:coreProperties>
</file>